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se Orozco\Documents\CHL\ESTADOS FINANCIEROS\2021\12 DICIEMBRE 2021\FORMATOS 4TO TRIM 2021 AUDITORIA GOB EDO\"/>
    </mc:Choice>
  </mc:AlternateContent>
  <xr:revisionPtr revIDLastSave="0" documentId="13_ncr:1_{40872FBC-08EB-4CCE-BC2D-03899089B8E5}" xr6:coauthVersionLast="46" xr6:coauthVersionMax="46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0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<sst xmlns="http://schemas.openxmlformats.org/spreadsheetml/2006/main" count="128" uniqueCount="125">
  <si>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</si>
  <si>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</si>
  <si>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</si>
  <si>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</si>
  <si>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</si>
  <si>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</si>
  <si>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</si>
  <si>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</si>
  <si>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</si>
  <si>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</si>
  <si>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</si>
  <si>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</si>
  <si>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</si>
  <si>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</si>
  <si>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</si>
  <si>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</si>
  <si>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</si>
  <si>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</si>
  <si>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</si>
  <si>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</si>
  <si>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</si>
  <si>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</si>
  <si>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</si>
  <si>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</si>
  <si>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</si>
  <si>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</si>
  <si>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</si>
  <si>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</si>
  <si>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</si>
  <si>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</si>
  <si>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</si>
  <si>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</si>
  <si>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</si>
  <si>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</si>
  <si>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</si>
  <si>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</si>
  <si>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</si>
  <si>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</si>
  <si>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</si>
  <si>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</si>
  <si>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</si>
  <si>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</si>
  <si>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</si>
  <si>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</si>
  <si>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</si>
  <si>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</si>
  <si>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</si>
  <si>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</si>
  <si>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</si>
  <si>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</si>
  <si>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</si>
  <si>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</si>
  <si>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</si>
  <si>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</si>
  <si>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</si>
  <si>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</si>
  <si>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</si>
  <si>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</si>
  <si>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</si>
  <si>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</si>
  <si>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</si>
  <si>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</si>
  <si>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</si>
  <si>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</si>
  <si>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</si>
  <si>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</si>
  <si>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</si>
  <si>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</si>
  <si>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</si>
  <si>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</si>
  <si>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</si>
  <si>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</si>
  <si>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</si>
  <si>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</si>
  <si>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</si>
  <si>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</si>
  <si>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</si>
  <si>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</si>
  <si>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</si>
  <si>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</si>
  <si>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</si>
  <si>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</si>
  <si>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</si>
  <si>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</si>
  <si>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</si>
  <si>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</si>
  <si>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</si>
  <si>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</si>
  <si>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</si>
  <si>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</si>
  <si>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</si>
  <si>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</si>
  <si>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</si>
  <si>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</si>
  <si>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</si>
  <si>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</si>
  <si>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</si>
  <si>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</si>
  <si>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</si>
  <si>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</si>
  <si>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</si>
  <si>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</si>
  <si>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</si>
  <si>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</si>
  <si>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</si>
  <si>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</si>
  <si>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</si>
  <si>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</si>
  <si>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</si>
  <si>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</si>
  <si>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</si>
  <si>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</si>
  <si>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</si>
  <si>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</si>
  <si>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</si>
  <si>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</si>
  <si>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</si>
  <si>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</si>
  <si>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</si>
  <si>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</si>
  <si>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</si>
  <si>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</si>
  <si>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</si>
  <si>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Fideicomiso de Puentes Fronterizos de Chihuahua 2243</t>
  </si>
  <si>
    <t>Al 31 de diciembre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</si>
</sst>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B5" sqref="B5:G5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3" width="17.5703125" style="1" customWidth="1"/>
    <col min="4" max="4" width="16.28515625" style="1" customWidth="1"/>
    <col min="5" max="5" width="47.42578125" style="1" customWidth="1"/>
    <col min="6" max="6" width="17" customWidth="1"/>
    <col min="7" max="7" width="16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372961848.94</v>
      </c>
      <c r="D9" s="20">
        <f>SUM(D10:D16)</f>
        <v>308863577.15999997</v>
      </c>
      <c r="E9" s="11" t="s">
        <v>9</v>
      </c>
      <c r="F9" s="20">
        <f>SUM(F10:F18)</f>
        <v>58774415.729999997</v>
      </c>
      <c r="G9" s="20">
        <f>SUM(G10:G18)</f>
        <v>32634689.810000002</v>
      </c>
    </row>
    <row r="10" spans="2:8" x14ac:dyDescent="0.25">
      <c r="B10" s="12" t="s">
        <v>10</v>
      </c>
      <c r="C10" s="26">
        <v>178938.23999999999</v>
      </c>
      <c r="D10" s="26">
        <v>174381.32</v>
      </c>
      <c r="E10" s="13" t="s">
        <v>11</v>
      </c>
      <c r="F10" s="26">
        <v>1367.26</v>
      </c>
      <c r="G10" s="26">
        <v>1366.46</v>
      </c>
    </row>
    <row r="11" spans="2:8" x14ac:dyDescent="0.25">
      <c r="B11" s="12" t="s">
        <v>12</v>
      </c>
      <c r="C11" s="26">
        <v>321451791.49000001</v>
      </c>
      <c r="D11" s="26">
        <v>196671265.49000001</v>
      </c>
      <c r="E11" s="13" t="s">
        <v>13</v>
      </c>
      <c r="F11" s="26">
        <v>13112010.789999999</v>
      </c>
      <c r="G11" s="26">
        <v>26981587.690000001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23309521.5</v>
      </c>
      <c r="G12" s="26">
        <v>2703605.53</v>
      </c>
    </row>
    <row r="13" spans="2:8" ht="24" x14ac:dyDescent="0.25">
      <c r="B13" s="12" t="s">
        <v>16</v>
      </c>
      <c r="C13" s="26">
        <v>51331119.210000001</v>
      </c>
      <c r="D13" s="26">
        <v>112017930.34999999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22309871.719999999</v>
      </c>
      <c r="G16" s="26">
        <v>2906485.67</v>
      </c>
    </row>
    <row r="17" spans="2:7" ht="24" x14ac:dyDescent="0.25">
      <c r="B17" s="10" t="s">
        <v>24</v>
      </c>
      <c r="C17" s="20">
        <f>SUM(C18:C24)</f>
        <v>126907620.17</v>
      </c>
      <c r="D17" s="20">
        <f>SUM(D18:D24)</f>
        <v>66770360.649999999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41644.46</v>
      </c>
      <c r="G18" s="26">
        <v>41644.46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22146.7</v>
      </c>
      <c r="D20" s="26">
        <v>6644.68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2683.1</v>
      </c>
      <c r="D23" s="26">
        <v>14300</v>
      </c>
      <c r="E23" s="11" t="s">
        <v>37</v>
      </c>
      <c r="F23" s="20">
        <f>SUM(F24:F25)</f>
        <v>78433499.099999994</v>
      </c>
      <c r="G23" s="20">
        <f>SUM(G24:G25)</f>
        <v>37537661.030000001</v>
      </c>
    </row>
    <row r="24" spans="2:7" ht="24" x14ac:dyDescent="0.25">
      <c r="B24" s="12" t="s">
        <v>38</v>
      </c>
      <c r="C24" s="26">
        <v>126882790.37</v>
      </c>
      <c r="D24" s="26">
        <v>66749415.969999999</v>
      </c>
      <c r="E24" s="13" t="s">
        <v>39</v>
      </c>
      <c r="F24" s="26">
        <v>78433499.099999994</v>
      </c>
      <c r="G24" s="26">
        <v>37537661.030000001</v>
      </c>
    </row>
    <row r="25" spans="2:7" ht="24" x14ac:dyDescent="0.25">
      <c r="B25" s="10" t="s">
        <v>40</v>
      </c>
      <c r="C25" s="20">
        <f>SUM(C26:C30)</f>
        <v>135788.24</v>
      </c>
      <c r="D25" s="20">
        <f>SUM(D26:D30)</f>
        <v>2985644.5100000002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95193.91</v>
      </c>
      <c r="D26" s="26">
        <v>95193.91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40594.33</v>
      </c>
      <c r="D29" s="26">
        <v>2890450.6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400260.35</v>
      </c>
      <c r="G42" s="20">
        <f>SUM(G43:G45)</f>
        <v>122868.63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400260.35</v>
      </c>
      <c r="G43" s="26">
        <v>122868.63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500005257.35000002</v>
      </c>
      <c r="D47" s="20">
        <f>SUM(D41,D38,D37,D31,D25,D17,D9)</f>
        <v>378619582.31999993</v>
      </c>
      <c r="E47" s="14" t="s">
        <v>83</v>
      </c>
      <c r="F47" s="20">
        <f>SUM(F42,F38,F31,F27,F26,F23,F19,F9)</f>
        <v>137608175.17999998</v>
      </c>
      <c r="G47" s="20">
        <f>SUM(G42,G38,G31,G27,G26,G23,G19,G9)</f>
        <v>70295219.469999999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23999528157.439999</v>
      </c>
      <c r="D50" s="26">
        <v>24372025840.369999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73984.62</v>
      </c>
      <c r="D51" s="26">
        <v>73984.62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1196868520.26</v>
      </c>
      <c r="D52" s="26">
        <v>762947456.79999995</v>
      </c>
      <c r="E52" s="11" t="s">
        <v>91</v>
      </c>
      <c r="F52" s="26">
        <v>1829477692.71</v>
      </c>
      <c r="G52" s="26">
        <v>1181166582.49</v>
      </c>
    </row>
    <row r="53" spans="2:7" x14ac:dyDescent="0.25">
      <c r="B53" s="10" t="s">
        <v>92</v>
      </c>
      <c r="C53" s="26">
        <v>13812654.25</v>
      </c>
      <c r="D53" s="26">
        <v>12099443.41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315061057.83999997</v>
      </c>
      <c r="D54" s="26">
        <v>315061057.83999997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-71104789.340000004</v>
      </c>
      <c r="D55" s="26">
        <v>-58439350.219999999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1829477692.71</v>
      </c>
      <c r="G57" s="20">
        <f>SUM(G50:G55)</f>
        <v>1181166582.49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1967085867.8900001</v>
      </c>
      <c r="G59" s="20">
        <f>SUM(G47,G57)</f>
        <v>1251461801.96</v>
      </c>
    </row>
    <row r="60" spans="2:7" ht="24" x14ac:dyDescent="0.25">
      <c r="B60" s="4" t="s">
        <v>103</v>
      </c>
      <c r="C60" s="20">
        <f>SUM(C50:C58)</f>
        <v>25454239585.069996</v>
      </c>
      <c r="D60" s="20">
        <f>SUM(D50:D58)</f>
        <v>25403768432.819996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25954244842.419994</v>
      </c>
      <c r="D62" s="20">
        <f>SUM(D47,D60)</f>
        <v>25782388015.139996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23999628157.439999</v>
      </c>
      <c r="G63" s="20">
        <f>SUM(G64:G66)</f>
        <v>24372125840.369999</v>
      </c>
    </row>
    <row r="64" spans="2:7" x14ac:dyDescent="0.25">
      <c r="B64" s="15"/>
      <c r="C64" s="23"/>
      <c r="D64" s="23"/>
      <c r="E64" s="11" t="s">
        <v>107</v>
      </c>
      <c r="F64" s="26">
        <v>23999628157.439999</v>
      </c>
      <c r="G64" s="26">
        <v>24372125840.369999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-12469182.909999996</v>
      </c>
      <c r="G68" s="20">
        <f>SUM(G69:G73)</f>
        <v>158800372.81</v>
      </c>
    </row>
    <row r="69" spans="2:7" x14ac:dyDescent="0.25">
      <c r="B69" s="15"/>
      <c r="C69" s="23"/>
      <c r="D69" s="23"/>
      <c r="E69" s="11" t="s">
        <v>111</v>
      </c>
      <c r="F69" s="26">
        <v>-66281787.189999998</v>
      </c>
      <c r="G69" s="26">
        <v>-478189638.51999998</v>
      </c>
    </row>
    <row r="70" spans="2:7" x14ac:dyDescent="0.25">
      <c r="B70" s="15"/>
      <c r="C70" s="23"/>
      <c r="D70" s="23"/>
      <c r="E70" s="11" t="s">
        <v>112</v>
      </c>
      <c r="F70" s="26">
        <v>171169079.69</v>
      </c>
      <c r="G70" s="26">
        <v>645498537.88999999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-117356475.41</v>
      </c>
      <c r="G73" s="26">
        <v>-8508526.5600000005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23987158974.529999</v>
      </c>
      <c r="G79" s="20">
        <f>SUM(G63,G68,G75)</f>
        <v>24530926213.18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25954244842.419998</v>
      </c>
      <c r="G81" s="20">
        <f>SUM(G59,G79)</f>
        <v>25782388015.139999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 Orozco</cp:lastModifiedBy>
  <dcterms:created xsi:type="dcterms:W3CDTF">2020-01-08T19:54:23Z</dcterms:created>
  <dcterms:modified xsi:type="dcterms:W3CDTF">2022-01-24T15:40:11Z</dcterms:modified>
</cp:coreProperties>
</file>